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guilh\Dropbox\My PC (DESKTOP-K5NNFSI)\Desktop\"/>
    </mc:Choice>
  </mc:AlternateContent>
  <xr:revisionPtr revIDLastSave="0" documentId="13_ncr:1_{C75D9D95-2773-4B69-ADE7-F21F2D29AB7E}" xr6:coauthVersionLast="46" xr6:coauthVersionMax="46" xr10:uidLastSave="{00000000-0000-0000-0000-000000000000}"/>
  <bookViews>
    <workbookView xWindow="-120" yWindow="-120" windowWidth="20640" windowHeight="11760" xr2:uid="{00000000-000D-0000-FFFF-FFFF00000000}"/>
  </bookViews>
  <sheets>
    <sheet name="Planilha3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3" l="1"/>
  <c r="R19" i="3"/>
  <c r="Q19" i="3"/>
  <c r="P19" i="3"/>
  <c r="R17" i="3"/>
  <c r="R18" i="3"/>
  <c r="Q18" i="3"/>
  <c r="P18" i="3"/>
  <c r="R11" i="3"/>
  <c r="Q11" i="3"/>
  <c r="Q17" i="3"/>
  <c r="P17" i="3"/>
  <c r="P16" i="3"/>
  <c r="R16" i="3"/>
  <c r="Q16" i="3"/>
  <c r="P14" i="3"/>
  <c r="R14" i="3"/>
  <c r="R15" i="3"/>
  <c r="Q15" i="3"/>
  <c r="P15" i="3"/>
  <c r="R13" i="3"/>
  <c r="Q13" i="3"/>
  <c r="P13" i="3"/>
  <c r="R12" i="3"/>
  <c r="P12" i="3"/>
  <c r="Q12" i="3"/>
  <c r="P11" i="3"/>
  <c r="R10" i="3"/>
  <c r="Q10" i="3"/>
  <c r="P10" i="3"/>
  <c r="R9" i="3"/>
  <c r="Q9" i="3"/>
  <c r="P9" i="3"/>
  <c r="S12" i="3" l="1"/>
  <c r="K9" i="3"/>
</calcChain>
</file>

<file path=xl/sharedStrings.xml><?xml version="1.0" encoding="utf-8"?>
<sst xmlns="http://schemas.openxmlformats.org/spreadsheetml/2006/main" count="82" uniqueCount="77">
  <si>
    <t>Apectos Tecnicos</t>
  </si>
  <si>
    <t>Qualidade da Imagem:</t>
  </si>
  <si>
    <t>Qualidade do Audio:</t>
  </si>
  <si>
    <t>Qualidade da Edição:</t>
  </si>
  <si>
    <t>O video possui uma boa edição?</t>
  </si>
  <si>
    <t>Comentarios:</t>
  </si>
  <si>
    <t>Qualidade Cientifica:</t>
  </si>
  <si>
    <t>Duração do Video:</t>
  </si>
  <si>
    <t>CRITÉRIOS DE AVALIAÇÃO DE VÍDEOS DIDÁTICOS</t>
  </si>
  <si>
    <t xml:space="preserve">Este material foi criado com o intuito de auxiliar o professor na tarefa de avaliar vídeos disponibilizados na Internet e escolher aqueles que melhor se adequem às suas aulas e aos seus alunos. Sugerimos alguns critérios técnicos e pedagógicos, inspirados nos trabalhos de Santos (2015) e Gomes (2008), mas deixamos também uma parte para que o professor defina seus próprios critérios e personalize suas escolhas. </t>
  </si>
  <si>
    <t>*Material produzido por Vanessa Oechsler, Guilherme Luís Soares, Vinícius Müller Martini, Rafaela Ester Ludwig Fonseca e Jhenyffer Nayara Guimarães da Silva. Trabalho financiado pelos editais PIBIC-EM 01/2020 e Edital Universal IFSC 02/2021.</t>
  </si>
  <si>
    <t>O conteúdo está correto do ponto de vista científico?</t>
  </si>
  <si>
    <t>Abordagem do Conteudo:</t>
  </si>
  <si>
    <t>Para o seu objetivo de aula, o vídeo aborda de forma completa o conteúdo?</t>
  </si>
  <si>
    <t xml:space="preserve">Qual a qualidade do áudio no vídeo? </t>
  </si>
  <si>
    <t>-</t>
  </si>
  <si>
    <t>X</t>
  </si>
  <si>
    <t>Media:</t>
  </si>
  <si>
    <t>Conteudo:</t>
  </si>
  <si>
    <t>Titulo:</t>
  </si>
  <si>
    <t>Canal/Site:</t>
  </si>
  <si>
    <t>Exemplo:</t>
  </si>
  <si>
    <t>O quanto essa tabela é util?</t>
  </si>
  <si>
    <t>Muito ruim</t>
  </si>
  <si>
    <t>Ajuda moderadamente a avaliar os videos</t>
  </si>
  <si>
    <t>Ajuda completamente a fazer a avaliação de videos</t>
  </si>
  <si>
    <t>Qual a qualidade da imagem do vídeo?</t>
  </si>
  <si>
    <t>Tempo:</t>
  </si>
  <si>
    <t>Acessibilidade:</t>
  </si>
  <si>
    <t>Realização de atividades:</t>
  </si>
  <si>
    <t>Propicia a realização de atividades posteriores?</t>
  </si>
  <si>
    <t>Adequação ao Público:</t>
  </si>
  <si>
    <t>A linguagem adotada e o conteúdo abordado são adequados ao público?</t>
  </si>
  <si>
    <r>
      <rPr>
        <b/>
        <sz val="9"/>
        <color theme="1" tint="0.34998626667073579"/>
        <rFont val="Times New Roman"/>
        <family val="1"/>
      </rPr>
      <t>RUIM</t>
    </r>
    <r>
      <rPr>
        <sz val="9"/>
        <color theme="1" tint="0.34998626667073579"/>
        <rFont val="Times New Roman"/>
        <family val="1"/>
      </rPr>
      <t xml:space="preserve">
Imagem escura, desfocada, sem enquandramento, pouco nítida</t>
    </r>
  </si>
  <si>
    <r>
      <rPr>
        <b/>
        <sz val="9"/>
        <color theme="1" tint="0.34998626667073579"/>
        <rFont val="Times New Roman"/>
        <family val="1"/>
      </rPr>
      <t>REGULAR</t>
    </r>
    <r>
      <rPr>
        <sz val="9"/>
        <color theme="1" tint="0.34998626667073579"/>
        <rFont val="Times New Roman"/>
        <family val="1"/>
      </rPr>
      <t xml:space="preserve">
Imagem com algumas sombras, desfocada em alguns pontos, pixelada.</t>
    </r>
  </si>
  <si>
    <r>
      <rPr>
        <b/>
        <sz val="9"/>
        <color theme="1" tint="0.34998626667073579"/>
        <rFont val="Times New Roman"/>
        <family val="1"/>
      </rPr>
      <t>BOM</t>
    </r>
    <r>
      <rPr>
        <sz val="9"/>
        <color theme="1" tint="0.34998626667073579"/>
        <rFont val="Times New Roman"/>
        <family val="1"/>
      </rPr>
      <t xml:space="preserve">
Imagem com boa iluminação, enquadramento e nitidez.</t>
    </r>
  </si>
  <si>
    <r>
      <rPr>
        <b/>
        <sz val="9"/>
        <color theme="1" tint="0.34998626667073579"/>
        <rFont val="Times New Roman"/>
        <family val="1"/>
      </rPr>
      <t>RUIM</t>
    </r>
    <r>
      <rPr>
        <sz val="9"/>
        <color theme="1" tint="0.34998626667073579"/>
        <rFont val="Times New Roman"/>
        <family val="1"/>
      </rPr>
      <t xml:space="preserve">
Som baixo/alto ou oscilação de volume, com ruídos ao fundo,  eco.</t>
    </r>
  </si>
  <si>
    <r>
      <rPr>
        <b/>
        <sz val="9"/>
        <color theme="1" tint="0.34998626667073579"/>
        <rFont val="Times New Roman"/>
        <family val="1"/>
      </rPr>
      <t>REGULAR</t>
    </r>
    <r>
      <rPr>
        <sz val="9"/>
        <color theme="1" tint="0.34998626667073579"/>
        <rFont val="Times New Roman"/>
        <family val="1"/>
      </rPr>
      <t xml:space="preserve">
Audio com bom entendimento da voz, porem com chiados e barulhos no fundo</t>
    </r>
  </si>
  <si>
    <r>
      <rPr>
        <b/>
        <sz val="9"/>
        <color theme="1" tint="0.34998626667073579"/>
        <rFont val="Times New Roman"/>
        <family val="1"/>
      </rPr>
      <t>BOM</t>
    </r>
    <r>
      <rPr>
        <sz val="9"/>
        <color theme="1" tint="0.34998626667073579"/>
        <rFont val="Times New Roman"/>
        <family val="1"/>
      </rPr>
      <t xml:space="preserve">
Audio excelente, possivel entender a voz e o conteudo passado, volume do áudio sem oscilação.</t>
    </r>
  </si>
  <si>
    <r>
      <rPr>
        <b/>
        <sz val="9"/>
        <color theme="1" tint="0.34998626667073579"/>
        <rFont val="Times New Roman"/>
        <family val="1"/>
      </rPr>
      <t>RUIM</t>
    </r>
    <r>
      <rPr>
        <sz val="9"/>
        <color theme="1" tint="0.34998626667073579"/>
        <rFont val="Times New Roman"/>
        <family val="1"/>
      </rPr>
      <t xml:space="preserve">
Sem edição alguma</t>
    </r>
  </si>
  <si>
    <r>
      <rPr>
        <b/>
        <sz val="9"/>
        <color theme="1" tint="0.34998626667073579"/>
        <rFont val="Times New Roman"/>
        <family val="1"/>
      </rPr>
      <t>REGULAR</t>
    </r>
    <r>
      <rPr>
        <sz val="9"/>
        <color theme="1" tint="0.34998626667073579"/>
        <rFont val="Times New Roman"/>
        <family val="1"/>
      </rPr>
      <t xml:space="preserve">
Edição com pouca sincronização de audio e imagem, pouco/nenhum efeito</t>
    </r>
  </si>
  <si>
    <r>
      <rPr>
        <b/>
        <sz val="9"/>
        <color theme="1" tint="0.34998626667073579"/>
        <rFont val="Times New Roman"/>
        <family val="1"/>
      </rPr>
      <t>BOM</t>
    </r>
    <r>
      <rPr>
        <sz val="9"/>
        <color theme="1" tint="0.34998626667073579"/>
        <rFont val="Times New Roman"/>
        <family val="1"/>
      </rPr>
      <t xml:space="preserve">
Edição com sincronização do áudio e da imagem e diversos efeitos.</t>
    </r>
  </si>
  <si>
    <t>Turma:</t>
  </si>
  <si>
    <t>Apectos Pedagogicos</t>
  </si>
  <si>
    <r>
      <t xml:space="preserve">RUIM
</t>
    </r>
    <r>
      <rPr>
        <sz val="9"/>
        <color theme="1" tint="0.34998626667073579"/>
        <rFont val="Times New Roman"/>
        <family val="1"/>
      </rPr>
      <t>Não explora o conteúdo de forma a atender o meu objetivo de aula</t>
    </r>
  </si>
  <si>
    <r>
      <rPr>
        <b/>
        <sz val="9"/>
        <color theme="1" tint="0.34998626667073579"/>
        <rFont val="Times New Roman"/>
        <family val="1"/>
      </rPr>
      <t xml:space="preserve">REGULAR
</t>
    </r>
    <r>
      <rPr>
        <sz val="9"/>
        <color theme="1" tint="0.34998626667073579"/>
        <rFont val="Times New Roman"/>
        <family val="1"/>
      </rPr>
      <t>Explora uma parte do conteúdo, mas precisa complementar com outros materiais ou vídeos.</t>
    </r>
  </si>
  <si>
    <r>
      <rPr>
        <b/>
        <sz val="9"/>
        <color theme="1" tint="0.34998626667073579"/>
        <rFont val="Times New Roman"/>
        <family val="1"/>
      </rPr>
      <t xml:space="preserve">BOM
</t>
    </r>
    <r>
      <rPr>
        <sz val="9"/>
        <color theme="1" tint="0.34998626667073579"/>
        <rFont val="Times New Roman"/>
        <family val="1"/>
      </rPr>
      <t>Explora todo o conteúdo necessário para o meu objetivo</t>
    </r>
  </si>
  <si>
    <r>
      <rPr>
        <b/>
        <sz val="9"/>
        <color theme="1" tint="0.34998626667073579"/>
        <rFont val="Times New Roman"/>
        <family val="1"/>
      </rPr>
      <t xml:space="preserve">BOM
</t>
    </r>
    <r>
      <rPr>
        <sz val="9"/>
        <color theme="1" tint="0.34998626667073579"/>
        <rFont val="Times New Roman"/>
        <family val="1"/>
      </rPr>
      <t>Não possui erro. Utiliza 
linguagem científica.</t>
    </r>
  </si>
  <si>
    <r>
      <t xml:space="preserve">REGULAR
</t>
    </r>
    <r>
      <rPr>
        <sz val="9"/>
        <color theme="1" tint="0.34998626667073579"/>
        <rFont val="Times New Roman"/>
        <family val="1"/>
      </rPr>
      <t>Possui poucos erros, mas não
 utiliza linguagem científica</t>
    </r>
    <r>
      <rPr>
        <b/>
        <sz val="9"/>
        <color theme="1" tint="0.34998626667073579"/>
        <rFont val="Times New Roman"/>
        <family val="1"/>
      </rPr>
      <t>.</t>
    </r>
  </si>
  <si>
    <r>
      <t xml:space="preserve">RUIM
</t>
    </r>
    <r>
      <rPr>
        <sz val="9"/>
        <color theme="1" tint="0.34998626667073579"/>
        <rFont val="Times New Roman"/>
        <family val="1"/>
      </rPr>
      <t>Impossível de ser utilizado com os alunos. Possui muitos erros e não utiliza a linguagem científica.</t>
    </r>
  </si>
  <si>
    <t xml:space="preserve">A duração do vídeo está com tempo adequado aos objetivos da aula? </t>
  </si>
  <si>
    <r>
      <rPr>
        <b/>
        <sz val="9"/>
        <color theme="1" tint="0.34998626667073579"/>
        <rFont val="Times New Roman"/>
        <family val="1"/>
      </rPr>
      <t xml:space="preserve">RUIM
</t>
    </r>
    <r>
      <rPr>
        <sz val="9"/>
        <color theme="1" tint="0.34998626667073579"/>
        <rFont val="Times New Roman"/>
        <family val="1"/>
      </rPr>
      <t>Tempo inadequado ao objetivo da aula</t>
    </r>
  </si>
  <si>
    <r>
      <rPr>
        <b/>
        <sz val="9"/>
        <color theme="1" tint="0.34998626667073579"/>
        <rFont val="Times New Roman"/>
        <family val="1"/>
      </rPr>
      <t xml:space="preserve">BOM
</t>
    </r>
    <r>
      <rPr>
        <sz val="9"/>
        <color theme="1" tint="0.34998626667073579"/>
        <rFont val="Times New Roman"/>
        <family val="1"/>
      </rPr>
      <t>Tempo adequado ao objetivo da aula</t>
    </r>
  </si>
  <si>
    <t>O vídeo é acessível?</t>
  </si>
  <si>
    <r>
      <rPr>
        <b/>
        <sz val="9"/>
        <color theme="1" tint="0.34998626667073579"/>
        <rFont val="Times New Roman"/>
        <family val="1"/>
      </rPr>
      <t xml:space="preserve">RUIM
</t>
    </r>
    <r>
      <rPr>
        <sz val="9"/>
        <color theme="1" tint="0.34998626667073579"/>
        <rFont val="Times New Roman"/>
        <family val="1"/>
      </rPr>
      <t>Vídeo possui os critérios de acessibilidade (legenda, linguagem de sinais, audiodescrição)</t>
    </r>
  </si>
  <si>
    <r>
      <rPr>
        <b/>
        <sz val="9"/>
        <color theme="1" tint="0.34998626667073579"/>
        <rFont val="Times New Roman"/>
        <family val="1"/>
      </rPr>
      <t xml:space="preserve">REGULAR
</t>
    </r>
    <r>
      <rPr>
        <sz val="9"/>
        <color theme="1" tint="0.34998626667073579"/>
        <rFont val="Times New Roman"/>
        <family val="1"/>
      </rPr>
      <t>Vídeo possui apenas alguns critérios de acessibilidade (legenda, linguagem de sinais, audiodescrição).</t>
    </r>
  </si>
  <si>
    <r>
      <rPr>
        <b/>
        <sz val="9"/>
        <color theme="1" tint="0.34998626667073579"/>
        <rFont val="Times New Roman"/>
        <family val="1"/>
      </rPr>
      <t xml:space="preserve">BOM
</t>
    </r>
    <r>
      <rPr>
        <sz val="9"/>
        <color theme="1" tint="0.34998626667073579"/>
        <rFont val="Times New Roman"/>
        <family val="1"/>
      </rPr>
      <t>Vídeo possui todos os critérios de acessibilidade (legenda, linguagem de sinais, audiodescrição)</t>
    </r>
  </si>
  <si>
    <r>
      <rPr>
        <b/>
        <sz val="9"/>
        <color theme="1" tint="0.34998626667073579"/>
        <rFont val="Times New Roman"/>
        <family val="1"/>
      </rPr>
      <t xml:space="preserve">RUIM
</t>
    </r>
    <r>
      <rPr>
        <sz val="9"/>
        <color theme="1" tint="0.34998626667073579"/>
        <rFont val="Times New Roman"/>
        <family val="1"/>
      </rPr>
      <t>Vídeo não sugere uma continuidade dos estudos do conteúdo</t>
    </r>
  </si>
  <si>
    <r>
      <rPr>
        <b/>
        <sz val="9"/>
        <color theme="1" tint="0.34998626667073579"/>
        <rFont val="Times New Roman"/>
        <family val="1"/>
      </rPr>
      <t xml:space="preserve">REGULAR
</t>
    </r>
    <r>
      <rPr>
        <sz val="9"/>
        <color theme="1" tint="0.34998626667073579"/>
        <rFont val="Times New Roman"/>
        <family val="1"/>
      </rPr>
      <t>Vídeo indica a continuidade dos estudos, mas não sugere atividades a se explorar</t>
    </r>
  </si>
  <si>
    <r>
      <rPr>
        <b/>
        <sz val="9"/>
        <color theme="1" tint="0.34998626667073579"/>
        <rFont val="Times New Roman"/>
        <family val="1"/>
      </rPr>
      <t xml:space="preserve">BOM
</t>
    </r>
    <r>
      <rPr>
        <sz val="9"/>
        <color theme="1" tint="0.34998626667073579"/>
        <rFont val="Times New Roman"/>
        <family val="1"/>
      </rPr>
      <t>Vídeo propõe atividades posteriores a partir do que foi exibido</t>
    </r>
  </si>
  <si>
    <r>
      <rPr>
        <b/>
        <sz val="9"/>
        <color theme="1" tint="0.34998626667073579"/>
        <rFont val="Times New Roman"/>
        <family val="1"/>
      </rPr>
      <t xml:space="preserve">RUIM
</t>
    </r>
    <r>
      <rPr>
        <sz val="9"/>
        <color theme="1" tint="0.34998626667073579"/>
        <rFont val="Times New Roman"/>
        <family val="1"/>
      </rPr>
      <t>Linguagem com palavras não presentes no vocabulário do aluno e conteúdo sem relação com a realidade do estudante</t>
    </r>
  </si>
  <si>
    <r>
      <rPr>
        <b/>
        <sz val="9"/>
        <color theme="1" tint="0.34998626667073579"/>
        <rFont val="Times New Roman"/>
        <family val="1"/>
      </rPr>
      <t xml:space="preserve">REGULAR
</t>
    </r>
    <r>
      <rPr>
        <sz val="9"/>
        <color theme="1" tint="0.34998626667073579"/>
        <rFont val="Times New Roman"/>
        <family val="1"/>
      </rPr>
      <t>Linguagem com algumas palavras distoantes do vocabulário do aluno e conteúdo com pouca aplicação na realidade do estudante</t>
    </r>
  </si>
  <si>
    <r>
      <rPr>
        <b/>
        <sz val="9"/>
        <color theme="1" tint="0.34998626667073579"/>
        <rFont val="Times New Roman"/>
        <family val="1"/>
      </rPr>
      <t xml:space="preserve">BOM
</t>
    </r>
    <r>
      <rPr>
        <sz val="9"/>
        <color theme="1" tint="0.34998626667073579"/>
        <rFont val="Times New Roman"/>
        <family val="1"/>
      </rPr>
      <t>Linguagem condizente com o vocabulário dos estudantes e conteúdo compatível com a realidade do estudante</t>
    </r>
  </si>
  <si>
    <t>Critérios Pessoais</t>
  </si>
  <si>
    <t>RUIM</t>
  </si>
  <si>
    <t>BOM</t>
  </si>
  <si>
    <t>REGULAR</t>
  </si>
  <si>
    <r>
      <rPr>
        <b/>
        <sz val="12"/>
        <color theme="1"/>
        <rFont val="Times New Roman"/>
        <family val="1"/>
      </rPr>
      <t>Instruções:</t>
    </r>
    <r>
      <rPr>
        <sz val="10"/>
        <color theme="1"/>
        <rFont val="Times New Roman"/>
        <family val="1"/>
      </rPr>
      <t xml:space="preserve"> Para cada área de avaliação marque claramente nas linhas roxas com a letra "X" (em maiusculo) o que melhor descreve o vídeo analisado, assim como no exemplo a baixo. Critérios Pessoais são critérios que você, professor, considera importantes em um vídeo que será exibido a alunos.</t>
    </r>
  </si>
  <si>
    <t>Imagem</t>
  </si>
  <si>
    <t>Audio</t>
  </si>
  <si>
    <t>Edição</t>
  </si>
  <si>
    <t>conteudo</t>
  </si>
  <si>
    <t>cientifica</t>
  </si>
  <si>
    <t>tempo</t>
  </si>
  <si>
    <t>Acessibilidade</t>
  </si>
  <si>
    <t>Atividades</t>
  </si>
  <si>
    <t>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</si>
</sst>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6"/>
      <name val="Times New Roman"/>
      <family val="1"/>
    </font>
    <font>
      <sz val="9"/>
      <color theme="1" tint="0.34998626667073579"/>
      <name val="Times New Roman"/>
      <family val="1"/>
    </font>
    <font>
      <b/>
      <sz val="9"/>
      <color theme="1" tint="0.34998626667073579"/>
      <name val="Times New Roman"/>
      <family val="1"/>
    </font>
    <font>
      <sz val="11"/>
      <color theme="0"/>
      <name val="Times New Roman"/>
      <family val="1"/>
    </font>
    <font>
      <sz val="11"/>
      <name val="Times New Roman"/>
      <family val="1"/>
    </font>
    <font>
      <sz val="14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DashDotDot">
        <color auto="1"/>
      </right>
      <top style="thin">
        <color indexed="64"/>
      </top>
      <bottom/>
      <diagonal/>
    </border>
    <border>
      <left style="mediumDashDotDot">
        <color auto="1"/>
      </left>
      <right style="mediumDashDotDot">
        <color auto="1"/>
      </right>
      <top style="thin">
        <color indexed="64"/>
      </top>
      <bottom/>
      <diagonal/>
    </border>
    <border>
      <left style="thin">
        <color auto="1"/>
      </left>
      <right style="mediumDashDotDot">
        <color auto="1"/>
      </right>
      <top/>
      <bottom style="thin">
        <color indexed="64"/>
      </bottom>
      <diagonal/>
    </border>
    <border>
      <left style="mediumDashDotDot">
        <color auto="1"/>
      </left>
      <right style="mediumDashDotDot">
        <color auto="1"/>
      </right>
      <top/>
      <bottom style="thin">
        <color indexed="64"/>
      </bottom>
      <diagonal/>
    </border>
    <border>
      <left style="thin">
        <color auto="1"/>
      </left>
      <right style="mediumDashDotDot">
        <color auto="1"/>
      </right>
      <top/>
      <bottom/>
      <diagonal/>
    </border>
    <border>
      <left style="mediumDashDotDot">
        <color auto="1"/>
      </left>
      <right style="mediumDashDotDot">
        <color auto="1"/>
      </right>
      <top/>
      <bottom/>
      <diagonal/>
    </border>
    <border>
      <left style="mediumDashDotDot">
        <color auto="1"/>
      </left>
      <right/>
      <top/>
      <bottom style="thin">
        <color indexed="64"/>
      </bottom>
      <diagonal/>
    </border>
    <border>
      <left style="mediumDashDotDot">
        <color auto="1"/>
      </left>
      <right/>
      <top style="thin">
        <color indexed="64"/>
      </top>
      <bottom/>
      <diagonal/>
    </border>
    <border>
      <left style="mediumDashDotDot">
        <color auto="1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4" fillId="10" borderId="8" xfId="0" applyFont="1" applyFill="1" applyBorder="1" applyAlignment="1">
      <alignment vertical="center"/>
    </xf>
    <xf numFmtId="0" fontId="4" fillId="10" borderId="8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center" wrapText="1"/>
    </xf>
    <xf numFmtId="0" fontId="1" fillId="10" borderId="0" xfId="0" applyFont="1" applyFill="1" applyAlignment="1">
      <alignment horizontal="center" vertical="center"/>
    </xf>
    <xf numFmtId="0" fontId="1" fillId="11" borderId="0" xfId="0" applyFont="1" applyFill="1" applyAlignment="1" applyProtection="1">
      <alignment horizontal="center" vertical="center"/>
      <protection locked="0"/>
    </xf>
    <xf numFmtId="0" fontId="1" fillId="9" borderId="13" xfId="0" applyFont="1" applyFill="1" applyBorder="1" applyAlignment="1" applyProtection="1">
      <alignment horizontal="center" vertical="center"/>
      <protection locked="0"/>
    </xf>
    <xf numFmtId="0" fontId="1" fillId="9" borderId="14" xfId="0" applyFont="1" applyFill="1" applyBorder="1" applyAlignment="1" applyProtection="1">
      <alignment horizontal="center" vertical="center"/>
      <protection locked="0"/>
    </xf>
    <xf numFmtId="0" fontId="1" fillId="9" borderId="17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9" borderId="15" xfId="0" applyFont="1" applyFill="1" applyBorder="1" applyAlignment="1" applyProtection="1">
      <alignment horizontal="center" vertical="center"/>
      <protection locked="0"/>
    </xf>
    <xf numFmtId="0" fontId="1" fillId="9" borderId="16" xfId="0" applyFont="1" applyFill="1" applyBorder="1" applyAlignment="1" applyProtection="1">
      <alignment horizontal="center" vertical="center"/>
      <protection locked="0"/>
    </xf>
    <xf numFmtId="0" fontId="1" fillId="9" borderId="19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>
      <alignment horizontal="center" vertical="center" wrapText="1"/>
    </xf>
    <xf numFmtId="0" fontId="1" fillId="10" borderId="0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 wrapText="1"/>
    </xf>
    <xf numFmtId="0" fontId="4" fillId="11" borderId="0" xfId="0" applyFont="1" applyFill="1" applyAlignment="1">
      <alignment horizontal="center" vertical="center" wrapText="1"/>
    </xf>
    <xf numFmtId="0" fontId="3" fillId="9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4" fillId="10" borderId="9" xfId="0" applyFont="1" applyFill="1" applyBorder="1" applyAlignment="1" applyProtection="1">
      <alignment horizontal="center" vertical="center"/>
      <protection locked="0"/>
    </xf>
    <xf numFmtId="0" fontId="4" fillId="10" borderId="10" xfId="0" applyFont="1" applyFill="1" applyBorder="1" applyAlignment="1" applyProtection="1">
      <alignment horizontal="center" vertical="center"/>
      <protection locked="0"/>
    </xf>
    <xf numFmtId="1" fontId="1" fillId="10" borderId="1" xfId="0" applyNumberFormat="1" applyFont="1" applyFill="1" applyBorder="1" applyAlignment="1">
      <alignment horizontal="center" vertical="center"/>
    </xf>
    <xf numFmtId="1" fontId="1" fillId="10" borderId="4" xfId="0" applyNumberFormat="1" applyFont="1" applyFill="1" applyBorder="1" applyAlignment="1">
      <alignment horizontal="center" vertical="center"/>
    </xf>
    <xf numFmtId="1" fontId="1" fillId="10" borderId="2" xfId="0" applyNumberFormat="1" applyFont="1" applyFill="1" applyBorder="1" applyAlignment="1">
      <alignment horizontal="center" vertical="center"/>
    </xf>
    <xf numFmtId="1" fontId="1" fillId="10" borderId="7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left" vertical="center" wrapText="1"/>
    </xf>
    <xf numFmtId="0" fontId="1" fillId="10" borderId="9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ill>
        <patternFill>
          <bgColor rgb="FFC000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9D0505"/>
      <color rgb="FFFF1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18ED4-30BF-480C-861A-1FF11DB4F52B}">
  <sheetPr codeName="Planilha2"/>
  <dimension ref="A1:T56"/>
  <sheetViews>
    <sheetView showGridLines="0" tabSelected="1" workbookViewId="0">
      <selection activeCell="O17" sqref="O17"/>
    </sheetView>
  </sheetViews>
  <sheetFormatPr defaultRowHeight="15" x14ac:dyDescent="0.25"/>
  <cols>
    <col min="1" max="1" width="4" style="1" customWidth="1"/>
    <col min="2" max="11" width="9.140625" style="1"/>
    <col min="12" max="12" width="11.28515625" style="1" customWidth="1"/>
    <col min="13" max="13" width="4.140625" style="1" customWidth="1"/>
    <col min="14" max="14" width="9.140625" style="1"/>
    <col min="15" max="15" width="13.140625" style="1" bestFit="1" customWidth="1"/>
    <col min="16" max="16384" width="9.140625" style="1"/>
  </cols>
  <sheetData>
    <row r="1" spans="1:20" ht="18.75" x14ac:dyDescent="0.25">
      <c r="A1" s="2"/>
      <c r="B1" s="8" t="s">
        <v>8</v>
      </c>
      <c r="C1" s="8"/>
      <c r="D1" s="8"/>
      <c r="E1" s="8"/>
      <c r="F1" s="8"/>
      <c r="G1" s="8"/>
      <c r="H1" s="8"/>
      <c r="I1" s="8"/>
      <c r="J1" s="8"/>
      <c r="K1" s="8"/>
      <c r="L1" s="8"/>
      <c r="M1" s="2"/>
    </row>
    <row r="2" spans="1:20" x14ac:dyDescent="0.25">
      <c r="A2" s="2"/>
      <c r="B2" s="63" t="s">
        <v>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2"/>
    </row>
    <row r="3" spans="1:20" x14ac:dyDescent="0.25">
      <c r="A3" s="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2"/>
    </row>
    <row r="4" spans="1:20" x14ac:dyDescent="0.25">
      <c r="A4" s="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2"/>
    </row>
    <row r="5" spans="1:20" x14ac:dyDescent="0.25">
      <c r="A5" s="2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2"/>
    </row>
    <row r="6" spans="1:20" x14ac:dyDescent="0.25">
      <c r="A6" s="2"/>
      <c r="B6" s="63" t="s">
        <v>67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2"/>
    </row>
    <row r="7" spans="1:20" x14ac:dyDescent="0.25">
      <c r="A7" s="2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2"/>
    </row>
    <row r="8" spans="1:20" ht="29.25" customHeight="1" x14ac:dyDescent="0.25">
      <c r="A8" s="2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2"/>
      <c r="N8" s="7"/>
      <c r="O8" s="6">
        <f>COUNTIF(D47:L51,"X")</f>
        <v>0</v>
      </c>
      <c r="P8" s="6"/>
      <c r="Q8" s="6"/>
      <c r="R8" s="6"/>
      <c r="S8" s="6"/>
      <c r="T8" s="7"/>
    </row>
    <row r="9" spans="1:20" x14ac:dyDescent="0.25">
      <c r="A9" s="2"/>
      <c r="B9" s="3" t="s">
        <v>19</v>
      </c>
      <c r="C9" s="64"/>
      <c r="D9" s="64"/>
      <c r="E9" s="64"/>
      <c r="F9" s="64"/>
      <c r="G9" s="4" t="s">
        <v>42</v>
      </c>
      <c r="H9" s="64"/>
      <c r="I9" s="64"/>
      <c r="J9" s="5" t="s">
        <v>17</v>
      </c>
      <c r="K9" s="58">
        <f>IFERROR((SUM(P9:R19)/(9+O8)),0)</f>
        <v>0</v>
      </c>
      <c r="L9" s="59"/>
      <c r="M9" s="2"/>
      <c r="N9" s="7"/>
      <c r="O9" s="6" t="s">
        <v>68</v>
      </c>
      <c r="P9" s="6">
        <f>IF(EXACT(D17,"X"),1,0)</f>
        <v>0</v>
      </c>
      <c r="Q9" s="6">
        <f>IF(EXACT(G17,"X"),3,0)</f>
        <v>0</v>
      </c>
      <c r="R9" s="6">
        <f>IF(EXACT(J17,"X"),5,0)</f>
        <v>0</v>
      </c>
      <c r="S9" s="6"/>
      <c r="T9" s="7"/>
    </row>
    <row r="10" spans="1:20" x14ac:dyDescent="0.25">
      <c r="A10" s="2"/>
      <c r="B10" s="3" t="s">
        <v>20</v>
      </c>
      <c r="C10" s="64"/>
      <c r="D10" s="64"/>
      <c r="E10" s="64"/>
      <c r="F10" s="4" t="s">
        <v>18</v>
      </c>
      <c r="G10" s="56"/>
      <c r="H10" s="56"/>
      <c r="I10" s="56"/>
      <c r="J10" s="57"/>
      <c r="K10" s="60"/>
      <c r="L10" s="61"/>
      <c r="M10" s="2"/>
      <c r="N10" s="7"/>
      <c r="O10" s="6" t="s">
        <v>69</v>
      </c>
      <c r="P10" s="6">
        <f>IF(EXACT(D20,"X"),1,0)</f>
        <v>0</v>
      </c>
      <c r="Q10" s="6">
        <f>IF(EXACT(G20,"X"),3,0)</f>
        <v>0</v>
      </c>
      <c r="R10" s="6">
        <f>IF(EXACT(J20,"X"),5,0)</f>
        <v>0</v>
      </c>
      <c r="S10" s="6"/>
      <c r="T10" s="7"/>
    </row>
    <row r="11" spans="1:20" x14ac:dyDescent="0.25">
      <c r="A11" s="2"/>
      <c r="B11" s="62" t="s">
        <v>21</v>
      </c>
      <c r="C11" s="62"/>
      <c r="D11" s="62">
        <v>1</v>
      </c>
      <c r="E11" s="62"/>
      <c r="F11" s="62"/>
      <c r="G11" s="62">
        <v>3</v>
      </c>
      <c r="H11" s="62"/>
      <c r="I11" s="62"/>
      <c r="J11" s="62">
        <v>5</v>
      </c>
      <c r="K11" s="62"/>
      <c r="L11" s="62"/>
      <c r="M11" s="2"/>
      <c r="N11" s="7"/>
      <c r="O11" s="6" t="s">
        <v>70</v>
      </c>
      <c r="P11" s="6">
        <f>IF(EXACT(D23,"X"),1,0)</f>
        <v>0</v>
      </c>
      <c r="Q11" s="6">
        <f>IF(EXACT(G23,"X"),3,0)</f>
        <v>0</v>
      </c>
      <c r="R11" s="6">
        <f>IF(EXACT(J23,"X"),5,0)</f>
        <v>0</v>
      </c>
      <c r="S11" s="6"/>
      <c r="T11" s="7"/>
    </row>
    <row r="12" spans="1:20" ht="34.5" customHeight="1" x14ac:dyDescent="0.25">
      <c r="A12" s="2"/>
      <c r="B12" s="50" t="s">
        <v>22</v>
      </c>
      <c r="C12" s="50"/>
      <c r="D12" s="51" t="s">
        <v>23</v>
      </c>
      <c r="E12" s="51"/>
      <c r="F12" s="51"/>
      <c r="G12" s="52" t="s">
        <v>24</v>
      </c>
      <c r="H12" s="52"/>
      <c r="I12" s="52"/>
      <c r="J12" s="53" t="s">
        <v>25</v>
      </c>
      <c r="K12" s="53"/>
      <c r="L12" s="53"/>
      <c r="M12" s="2"/>
      <c r="N12" s="7"/>
      <c r="O12" s="6" t="s">
        <v>71</v>
      </c>
      <c r="P12" s="6">
        <f>IF(EXACT(D28,"X"),1,0)</f>
        <v>0</v>
      </c>
      <c r="Q12" s="6">
        <f>IF(EXACT(G23,"X"),3,0)</f>
        <v>0</v>
      </c>
      <c r="R12" s="6">
        <f>IF(EXACT(J28,"X"),5,0)</f>
        <v>0</v>
      </c>
      <c r="S12" s="6">
        <f>SUM(P9:R19)</f>
        <v>0</v>
      </c>
      <c r="T12" s="7"/>
    </row>
    <row r="13" spans="1:20" ht="20.25" x14ac:dyDescent="0.25">
      <c r="A13" s="2"/>
      <c r="B13" s="50"/>
      <c r="C13" s="50"/>
      <c r="D13" s="54"/>
      <c r="E13" s="54"/>
      <c r="F13" s="54"/>
      <c r="G13" s="54"/>
      <c r="H13" s="54"/>
      <c r="I13" s="54"/>
      <c r="J13" s="55" t="s">
        <v>16</v>
      </c>
      <c r="K13" s="55"/>
      <c r="L13" s="55"/>
      <c r="M13" s="2"/>
      <c r="N13" s="7"/>
      <c r="O13" s="6" t="s">
        <v>72</v>
      </c>
      <c r="P13" s="6">
        <f>IF(EXACT(D31,"X"),1,0)</f>
        <v>0</v>
      </c>
      <c r="Q13" s="6">
        <f>IF(EXACT(G31,"X"),3,0)</f>
        <v>0</v>
      </c>
      <c r="R13" s="6">
        <f>IF(EXACT(J31,"X"),5,0)</f>
        <v>0</v>
      </c>
      <c r="S13" s="6"/>
      <c r="T13" s="7"/>
    </row>
    <row r="14" spans="1:20" x14ac:dyDescent="0.25">
      <c r="A14" s="2"/>
      <c r="B14" s="2"/>
      <c r="C14" s="2"/>
      <c r="D14" s="49">
        <v>1</v>
      </c>
      <c r="E14" s="49"/>
      <c r="F14" s="49"/>
      <c r="G14" s="49">
        <v>3</v>
      </c>
      <c r="H14" s="49"/>
      <c r="I14" s="49"/>
      <c r="J14" s="49">
        <v>5</v>
      </c>
      <c r="K14" s="49"/>
      <c r="L14" s="49"/>
      <c r="M14" s="2"/>
      <c r="N14" s="7"/>
      <c r="O14" s="6" t="s">
        <v>73</v>
      </c>
      <c r="P14" s="6">
        <f>IF(EXACT(D34,"X"),1,0)</f>
        <v>0</v>
      </c>
      <c r="Q14" s="6"/>
      <c r="R14" s="6">
        <f>IF(EXACT(J34,"X"),5,0)</f>
        <v>0</v>
      </c>
      <c r="S14" s="6"/>
      <c r="T14" s="7"/>
    </row>
    <row r="15" spans="1:20" ht="15" customHeight="1" x14ac:dyDescent="0.25">
      <c r="A15" s="2"/>
      <c r="B15" s="12" t="s">
        <v>0</v>
      </c>
      <c r="C15" s="13"/>
      <c r="D15" s="42" t="s">
        <v>1</v>
      </c>
      <c r="E15" s="43"/>
      <c r="F15" s="43"/>
      <c r="G15" s="44" t="s">
        <v>26</v>
      </c>
      <c r="H15" s="44"/>
      <c r="I15" s="44"/>
      <c r="J15" s="44"/>
      <c r="K15" s="44"/>
      <c r="L15" s="44"/>
      <c r="M15" s="2"/>
      <c r="N15" s="7"/>
      <c r="O15" s="6" t="s">
        <v>74</v>
      </c>
      <c r="P15" s="6">
        <f>IF(EXACT(D37,"X"),1,0)</f>
        <v>0</v>
      </c>
      <c r="Q15" s="6">
        <f>IF(EXACT(G37,"X"),3,0)</f>
        <v>0</v>
      </c>
      <c r="R15" s="6">
        <f>IF(EXACT(J37,"X"),5,0)</f>
        <v>0</v>
      </c>
      <c r="S15" s="6"/>
      <c r="T15" s="7"/>
    </row>
    <row r="16" spans="1:20" ht="48" customHeight="1" x14ac:dyDescent="0.25">
      <c r="A16" s="2"/>
      <c r="B16" s="12"/>
      <c r="C16" s="13"/>
      <c r="D16" s="38" t="s">
        <v>33</v>
      </c>
      <c r="E16" s="24"/>
      <c r="F16" s="24"/>
      <c r="G16" s="24" t="s">
        <v>34</v>
      </c>
      <c r="H16" s="24"/>
      <c r="I16" s="24"/>
      <c r="J16" s="24" t="s">
        <v>35</v>
      </c>
      <c r="K16" s="24"/>
      <c r="L16" s="26"/>
      <c r="M16" s="2"/>
      <c r="N16" s="7"/>
      <c r="O16" s="6" t="s">
        <v>75</v>
      </c>
      <c r="P16" s="6">
        <f>IF(EXACT(D40,"X"),1,0)</f>
        <v>0</v>
      </c>
      <c r="Q16" s="6">
        <f>IF(EXACT(G37,"X"),3,0)</f>
        <v>0</v>
      </c>
      <c r="R16" s="6">
        <f>IF(EXACT(J40,"X"),5,0)</f>
        <v>0</v>
      </c>
      <c r="S16" s="6"/>
      <c r="T16" s="7"/>
    </row>
    <row r="17" spans="1:20" ht="21" customHeight="1" x14ac:dyDescent="0.25">
      <c r="A17" s="2"/>
      <c r="B17" s="12"/>
      <c r="C17" s="13"/>
      <c r="D17" s="17"/>
      <c r="E17" s="18"/>
      <c r="F17" s="18"/>
      <c r="G17" s="18"/>
      <c r="H17" s="18"/>
      <c r="I17" s="18"/>
      <c r="J17" s="18"/>
      <c r="K17" s="18"/>
      <c r="L17" s="19"/>
      <c r="M17" s="2"/>
      <c r="N17" s="7"/>
      <c r="O17" s="6" t="s">
        <v>76</v>
      </c>
      <c r="P17" s="6">
        <f>IF(EXACT(D43,"X"),1,0)</f>
        <v>0</v>
      </c>
      <c r="Q17" s="6">
        <f>IF(EXACT(G43,"X"),3,0)</f>
        <v>0</v>
      </c>
      <c r="R17" s="6">
        <f>IF(EXACT(J43,"X"),5,0)</f>
        <v>0</v>
      </c>
      <c r="S17" s="6"/>
      <c r="T17" s="7"/>
    </row>
    <row r="18" spans="1:20" x14ac:dyDescent="0.25">
      <c r="A18" s="2"/>
      <c r="B18" s="12"/>
      <c r="C18" s="13"/>
      <c r="D18" s="35" t="s">
        <v>2</v>
      </c>
      <c r="E18" s="36"/>
      <c r="F18" s="36"/>
      <c r="G18" s="41" t="s">
        <v>14</v>
      </c>
      <c r="H18" s="41"/>
      <c r="I18" s="41"/>
      <c r="J18" s="41"/>
      <c r="K18" s="41"/>
      <c r="L18" s="41"/>
      <c r="M18" s="2"/>
      <c r="N18" s="7"/>
      <c r="O18" s="6">
        <v>1</v>
      </c>
      <c r="P18" s="6">
        <f>IF(EXACT(D48,"X"),1,0)</f>
        <v>0</v>
      </c>
      <c r="Q18" s="6">
        <f>IF(EXACT(G48,"X"),3,0)</f>
        <v>0</v>
      </c>
      <c r="R18" s="6">
        <f>IF(EXACT(J48,"X"),5,0)</f>
        <v>0</v>
      </c>
      <c r="S18" s="6"/>
      <c r="T18" s="7"/>
    </row>
    <row r="19" spans="1:20" ht="48" customHeight="1" x14ac:dyDescent="0.25">
      <c r="A19" s="2"/>
      <c r="B19" s="12"/>
      <c r="C19" s="13"/>
      <c r="D19" s="38" t="s">
        <v>36</v>
      </c>
      <c r="E19" s="24"/>
      <c r="F19" s="24"/>
      <c r="G19" s="24" t="s">
        <v>37</v>
      </c>
      <c r="H19" s="24"/>
      <c r="I19" s="24"/>
      <c r="J19" s="24" t="s">
        <v>38</v>
      </c>
      <c r="K19" s="24"/>
      <c r="L19" s="26"/>
      <c r="M19" s="2"/>
      <c r="N19" s="7"/>
      <c r="O19" s="6">
        <v>2</v>
      </c>
      <c r="P19" s="6">
        <f>IF(EXACT(D51,"X"),1,0)</f>
        <v>0</v>
      </c>
      <c r="Q19" s="6">
        <f>IF(EXACT(G51,"X"),3,0)</f>
        <v>0</v>
      </c>
      <c r="R19" s="6">
        <f>IF(EXACT(J51,"X"),5,0)</f>
        <v>0</v>
      </c>
      <c r="S19" s="6"/>
      <c r="T19" s="7"/>
    </row>
    <row r="20" spans="1:20" ht="21" customHeight="1" x14ac:dyDescent="0.25">
      <c r="A20" s="2"/>
      <c r="B20" s="12"/>
      <c r="C20" s="13"/>
      <c r="D20" s="17"/>
      <c r="E20" s="18"/>
      <c r="F20" s="18"/>
      <c r="G20" s="18"/>
      <c r="H20" s="18"/>
      <c r="I20" s="18"/>
      <c r="J20" s="18"/>
      <c r="K20" s="18"/>
      <c r="L20" s="19"/>
      <c r="M20" s="2"/>
    </row>
    <row r="21" spans="1:20" x14ac:dyDescent="0.25">
      <c r="A21" s="2"/>
      <c r="B21" s="12"/>
      <c r="C21" s="13"/>
      <c r="D21" s="35" t="s">
        <v>3</v>
      </c>
      <c r="E21" s="36"/>
      <c r="F21" s="36"/>
      <c r="G21" s="41" t="s">
        <v>4</v>
      </c>
      <c r="H21" s="41"/>
      <c r="I21" s="41"/>
      <c r="J21" s="41"/>
      <c r="K21" s="41"/>
      <c r="L21" s="41"/>
      <c r="M21" s="2"/>
    </row>
    <row r="22" spans="1:20" ht="48" customHeight="1" x14ac:dyDescent="0.25">
      <c r="A22" s="2"/>
      <c r="B22" s="12"/>
      <c r="C22" s="13"/>
      <c r="D22" s="38" t="s">
        <v>39</v>
      </c>
      <c r="E22" s="39"/>
      <c r="F22" s="39"/>
      <c r="G22" s="24" t="s">
        <v>40</v>
      </c>
      <c r="H22" s="39"/>
      <c r="I22" s="39"/>
      <c r="J22" s="24" t="s">
        <v>41</v>
      </c>
      <c r="K22" s="39"/>
      <c r="L22" s="40"/>
      <c r="M22" s="2"/>
    </row>
    <row r="23" spans="1:20" ht="21" customHeight="1" x14ac:dyDescent="0.25">
      <c r="A23" s="2"/>
      <c r="B23" s="12"/>
      <c r="C23" s="13"/>
      <c r="D23" s="30"/>
      <c r="E23" s="31"/>
      <c r="F23" s="31"/>
      <c r="G23" s="31"/>
      <c r="H23" s="31"/>
      <c r="I23" s="31"/>
      <c r="J23" s="31"/>
      <c r="K23" s="31"/>
      <c r="L23" s="32"/>
      <c r="M23" s="2"/>
    </row>
    <row r="24" spans="1:20" x14ac:dyDescent="0.25">
      <c r="A24" s="2"/>
      <c r="B24" s="12"/>
      <c r="C24" s="13"/>
      <c r="D24" s="9" t="s">
        <v>5</v>
      </c>
      <c r="E24" s="10"/>
      <c r="F24" s="10"/>
      <c r="G24" s="11"/>
      <c r="H24" s="11"/>
      <c r="I24" s="11"/>
      <c r="J24" s="11"/>
      <c r="K24" s="11"/>
      <c r="L24" s="11"/>
      <c r="M24" s="2"/>
    </row>
    <row r="25" spans="1:2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20" ht="15" customHeight="1" x14ac:dyDescent="0.25">
      <c r="A26" s="2"/>
      <c r="B26" s="33" t="s">
        <v>43</v>
      </c>
      <c r="C26" s="34"/>
      <c r="D26" s="42" t="s">
        <v>12</v>
      </c>
      <c r="E26" s="43"/>
      <c r="F26" s="43"/>
      <c r="G26" s="48" t="s">
        <v>13</v>
      </c>
      <c r="H26" s="48"/>
      <c r="I26" s="48"/>
      <c r="J26" s="48"/>
      <c r="K26" s="48"/>
      <c r="L26" s="48"/>
      <c r="M26" s="2"/>
    </row>
    <row r="27" spans="1:20" ht="48" customHeight="1" x14ac:dyDescent="0.25">
      <c r="A27" s="2"/>
      <c r="B27" s="33"/>
      <c r="C27" s="34"/>
      <c r="D27" s="23" t="s">
        <v>44</v>
      </c>
      <c r="E27" s="24"/>
      <c r="F27" s="24"/>
      <c r="G27" s="24" t="s">
        <v>45</v>
      </c>
      <c r="H27" s="24"/>
      <c r="I27" s="24"/>
      <c r="J27" s="24" t="s">
        <v>46</v>
      </c>
      <c r="K27" s="24"/>
      <c r="L27" s="26"/>
      <c r="M27" s="2"/>
    </row>
    <row r="28" spans="1:20" ht="21" customHeight="1" x14ac:dyDescent="0.25">
      <c r="A28" s="2"/>
      <c r="B28" s="33"/>
      <c r="C28" s="34"/>
      <c r="D28" s="17"/>
      <c r="E28" s="18"/>
      <c r="F28" s="18"/>
      <c r="G28" s="18"/>
      <c r="H28" s="18"/>
      <c r="I28" s="18"/>
      <c r="J28" s="18"/>
      <c r="K28" s="18"/>
      <c r="L28" s="19"/>
      <c r="M28" s="2"/>
    </row>
    <row r="29" spans="1:20" x14ac:dyDescent="0.25">
      <c r="A29" s="2"/>
      <c r="B29" s="33"/>
      <c r="C29" s="34"/>
      <c r="D29" s="35" t="s">
        <v>6</v>
      </c>
      <c r="E29" s="36"/>
      <c r="F29" s="36"/>
      <c r="G29" s="41" t="s">
        <v>11</v>
      </c>
      <c r="H29" s="41"/>
      <c r="I29" s="41"/>
      <c r="J29" s="41"/>
      <c r="K29" s="41"/>
      <c r="L29" s="41"/>
      <c r="M29" s="2"/>
    </row>
    <row r="30" spans="1:20" ht="48" customHeight="1" x14ac:dyDescent="0.25">
      <c r="A30" s="2"/>
      <c r="B30" s="33"/>
      <c r="C30" s="34"/>
      <c r="D30" s="23" t="s">
        <v>49</v>
      </c>
      <c r="E30" s="24"/>
      <c r="F30" s="24"/>
      <c r="G30" s="25" t="s">
        <v>48</v>
      </c>
      <c r="H30" s="24"/>
      <c r="I30" s="24"/>
      <c r="J30" s="24" t="s">
        <v>47</v>
      </c>
      <c r="K30" s="24"/>
      <c r="L30" s="26"/>
      <c r="M30" s="2"/>
    </row>
    <row r="31" spans="1:20" ht="21" customHeight="1" x14ac:dyDescent="0.25">
      <c r="A31" s="2"/>
      <c r="B31" s="33"/>
      <c r="C31" s="34"/>
      <c r="D31" s="17"/>
      <c r="E31" s="18"/>
      <c r="F31" s="18"/>
      <c r="G31" s="18"/>
      <c r="H31" s="18"/>
      <c r="I31" s="18"/>
      <c r="J31" s="18"/>
      <c r="K31" s="18"/>
      <c r="L31" s="19"/>
      <c r="M31" s="2"/>
    </row>
    <row r="32" spans="1:20" x14ac:dyDescent="0.25">
      <c r="A32" s="2"/>
      <c r="B32" s="33"/>
      <c r="C32" s="34"/>
      <c r="D32" s="35" t="s">
        <v>27</v>
      </c>
      <c r="E32" s="36"/>
      <c r="F32" s="36"/>
      <c r="G32" s="37" t="s">
        <v>50</v>
      </c>
      <c r="H32" s="37"/>
      <c r="I32" s="37"/>
      <c r="J32" s="37"/>
      <c r="K32" s="37"/>
      <c r="L32" s="37"/>
      <c r="M32" s="2"/>
    </row>
    <row r="33" spans="1:13" ht="48" customHeight="1" x14ac:dyDescent="0.25">
      <c r="A33" s="2"/>
      <c r="B33" s="33"/>
      <c r="C33" s="34"/>
      <c r="D33" s="38" t="s">
        <v>51</v>
      </c>
      <c r="E33" s="39"/>
      <c r="F33" s="39"/>
      <c r="G33" s="25" t="s">
        <v>15</v>
      </c>
      <c r="H33" s="39"/>
      <c r="I33" s="39"/>
      <c r="J33" s="45" t="s">
        <v>52</v>
      </c>
      <c r="K33" s="46"/>
      <c r="L33" s="47"/>
      <c r="M33" s="2"/>
    </row>
    <row r="34" spans="1:13" ht="21" customHeight="1" x14ac:dyDescent="0.25">
      <c r="A34" s="2"/>
      <c r="B34" s="33"/>
      <c r="C34" s="34"/>
      <c r="D34" s="30"/>
      <c r="E34" s="31"/>
      <c r="F34" s="31"/>
      <c r="G34" s="31"/>
      <c r="H34" s="31"/>
      <c r="I34" s="31"/>
      <c r="J34" s="31"/>
      <c r="K34" s="31"/>
      <c r="L34" s="32"/>
      <c r="M34" s="2"/>
    </row>
    <row r="35" spans="1:13" x14ac:dyDescent="0.25">
      <c r="A35" s="2"/>
      <c r="B35" s="33"/>
      <c r="C35" s="34"/>
      <c r="D35" s="42" t="s">
        <v>28</v>
      </c>
      <c r="E35" s="43"/>
      <c r="F35" s="43"/>
      <c r="G35" s="44" t="s">
        <v>53</v>
      </c>
      <c r="H35" s="44"/>
      <c r="I35" s="44"/>
      <c r="J35" s="44"/>
      <c r="K35" s="44"/>
      <c r="L35" s="44"/>
      <c r="M35" s="2"/>
    </row>
    <row r="36" spans="1:13" ht="48" customHeight="1" x14ac:dyDescent="0.25">
      <c r="A36" s="2"/>
      <c r="B36" s="33"/>
      <c r="C36" s="34"/>
      <c r="D36" s="38" t="s">
        <v>54</v>
      </c>
      <c r="E36" s="24"/>
      <c r="F36" s="24"/>
      <c r="G36" s="24" t="s">
        <v>55</v>
      </c>
      <c r="H36" s="24"/>
      <c r="I36" s="24"/>
      <c r="J36" s="24" t="s">
        <v>56</v>
      </c>
      <c r="K36" s="24"/>
      <c r="L36" s="26"/>
      <c r="M36" s="2"/>
    </row>
    <row r="37" spans="1:13" ht="21" customHeight="1" x14ac:dyDescent="0.25">
      <c r="A37" s="2"/>
      <c r="B37" s="33"/>
      <c r="C37" s="34"/>
      <c r="D37" s="17"/>
      <c r="E37" s="18"/>
      <c r="F37" s="18"/>
      <c r="G37" s="18"/>
      <c r="H37" s="18"/>
      <c r="I37" s="18"/>
      <c r="J37" s="18"/>
      <c r="K37" s="18"/>
      <c r="L37" s="19"/>
      <c r="M37" s="2"/>
    </row>
    <row r="38" spans="1:13" x14ac:dyDescent="0.25">
      <c r="A38" s="2"/>
      <c r="B38" s="33"/>
      <c r="C38" s="34"/>
      <c r="D38" s="35" t="s">
        <v>29</v>
      </c>
      <c r="E38" s="36"/>
      <c r="F38" s="36"/>
      <c r="G38" s="41" t="s">
        <v>30</v>
      </c>
      <c r="H38" s="41"/>
      <c r="I38" s="41"/>
      <c r="J38" s="41"/>
      <c r="K38" s="41"/>
      <c r="L38" s="41"/>
      <c r="M38" s="2"/>
    </row>
    <row r="39" spans="1:13" ht="48" customHeight="1" x14ac:dyDescent="0.25">
      <c r="A39" s="2"/>
      <c r="B39" s="33"/>
      <c r="C39" s="34"/>
      <c r="D39" s="38" t="s">
        <v>57</v>
      </c>
      <c r="E39" s="24"/>
      <c r="F39" s="24"/>
      <c r="G39" s="24" t="s">
        <v>58</v>
      </c>
      <c r="H39" s="24"/>
      <c r="I39" s="24"/>
      <c r="J39" s="24" t="s">
        <v>59</v>
      </c>
      <c r="K39" s="24"/>
      <c r="L39" s="26"/>
      <c r="M39" s="2"/>
    </row>
    <row r="40" spans="1:13" ht="21" customHeight="1" x14ac:dyDescent="0.25">
      <c r="A40" s="2"/>
      <c r="B40" s="33"/>
      <c r="C40" s="34"/>
      <c r="D40" s="17"/>
      <c r="E40" s="18"/>
      <c r="F40" s="18"/>
      <c r="G40" s="18"/>
      <c r="H40" s="18"/>
      <c r="I40" s="18"/>
      <c r="J40" s="18"/>
      <c r="K40" s="18"/>
      <c r="L40" s="19"/>
      <c r="M40" s="2"/>
    </row>
    <row r="41" spans="1:13" x14ac:dyDescent="0.25">
      <c r="A41" s="2"/>
      <c r="B41" s="33"/>
      <c r="C41" s="34"/>
      <c r="D41" s="35" t="s">
        <v>31</v>
      </c>
      <c r="E41" s="36"/>
      <c r="F41" s="36"/>
      <c r="G41" s="37" t="s">
        <v>32</v>
      </c>
      <c r="H41" s="37"/>
      <c r="I41" s="37"/>
      <c r="J41" s="37"/>
      <c r="K41" s="37"/>
      <c r="L41" s="37"/>
      <c r="M41" s="2"/>
    </row>
    <row r="42" spans="1:13" ht="69" customHeight="1" x14ac:dyDescent="0.25">
      <c r="A42" s="2"/>
      <c r="B42" s="33"/>
      <c r="C42" s="34"/>
      <c r="D42" s="38" t="s">
        <v>60</v>
      </c>
      <c r="E42" s="39"/>
      <c r="F42" s="39"/>
      <c r="G42" s="24" t="s">
        <v>61</v>
      </c>
      <c r="H42" s="39"/>
      <c r="I42" s="39"/>
      <c r="J42" s="24" t="s">
        <v>62</v>
      </c>
      <c r="K42" s="39"/>
      <c r="L42" s="40"/>
      <c r="M42" s="2"/>
    </row>
    <row r="43" spans="1:13" ht="21" customHeight="1" x14ac:dyDescent="0.25">
      <c r="A43" s="2"/>
      <c r="B43" s="33"/>
      <c r="C43" s="34"/>
      <c r="D43" s="30"/>
      <c r="E43" s="31"/>
      <c r="F43" s="31"/>
      <c r="G43" s="31"/>
      <c r="H43" s="31"/>
      <c r="I43" s="31"/>
      <c r="J43" s="31"/>
      <c r="K43" s="31"/>
      <c r="L43" s="32"/>
      <c r="M43" s="2"/>
    </row>
    <row r="44" spans="1:13" x14ac:dyDescent="0.25">
      <c r="A44" s="2"/>
      <c r="B44" s="33"/>
      <c r="C44" s="34"/>
      <c r="D44" s="9" t="s">
        <v>5</v>
      </c>
      <c r="E44" s="10"/>
      <c r="F44" s="10"/>
      <c r="G44" s="11"/>
      <c r="H44" s="11"/>
      <c r="I44" s="11"/>
      <c r="J44" s="11"/>
      <c r="K44" s="11"/>
      <c r="L44" s="11"/>
      <c r="M44" s="2"/>
    </row>
    <row r="45" spans="1:1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2"/>
      <c r="B46" s="12" t="s">
        <v>63</v>
      </c>
      <c r="C46" s="13"/>
      <c r="D46" s="27"/>
      <c r="E46" s="28"/>
      <c r="F46" s="28"/>
      <c r="G46" s="29"/>
      <c r="H46" s="29"/>
      <c r="I46" s="29"/>
      <c r="J46" s="29"/>
      <c r="K46" s="29"/>
      <c r="L46" s="29"/>
      <c r="M46" s="2"/>
    </row>
    <row r="47" spans="1:13" ht="48" customHeight="1" x14ac:dyDescent="0.25">
      <c r="A47" s="2"/>
      <c r="B47" s="12"/>
      <c r="C47" s="13"/>
      <c r="D47" s="23" t="s">
        <v>64</v>
      </c>
      <c r="E47" s="24"/>
      <c r="F47" s="24"/>
      <c r="G47" s="25" t="s">
        <v>66</v>
      </c>
      <c r="H47" s="24"/>
      <c r="I47" s="24"/>
      <c r="J47" s="25" t="s">
        <v>65</v>
      </c>
      <c r="K47" s="24"/>
      <c r="L47" s="26"/>
      <c r="M47" s="2"/>
    </row>
    <row r="48" spans="1:13" ht="21" customHeight="1" x14ac:dyDescent="0.25">
      <c r="A48" s="2"/>
      <c r="B48" s="12"/>
      <c r="C48" s="13"/>
      <c r="D48" s="17"/>
      <c r="E48" s="18"/>
      <c r="F48" s="18"/>
      <c r="G48" s="18"/>
      <c r="H48" s="18"/>
      <c r="I48" s="18"/>
      <c r="J48" s="18"/>
      <c r="K48" s="18"/>
      <c r="L48" s="19"/>
      <c r="M48" s="2"/>
    </row>
    <row r="49" spans="1:13" x14ac:dyDescent="0.25">
      <c r="A49" s="2"/>
      <c r="B49" s="12"/>
      <c r="C49" s="13"/>
      <c r="D49" s="20"/>
      <c r="E49" s="21"/>
      <c r="F49" s="21"/>
      <c r="G49" s="22"/>
      <c r="H49" s="22"/>
      <c r="I49" s="22"/>
      <c r="J49" s="22"/>
      <c r="K49" s="22"/>
      <c r="L49" s="22"/>
      <c r="M49" s="2"/>
    </row>
    <row r="50" spans="1:13" ht="48" customHeight="1" x14ac:dyDescent="0.25">
      <c r="A50" s="2"/>
      <c r="B50" s="12"/>
      <c r="C50" s="13"/>
      <c r="D50" s="23" t="s">
        <v>64</v>
      </c>
      <c r="E50" s="24"/>
      <c r="F50" s="24"/>
      <c r="G50" s="25" t="s">
        <v>66</v>
      </c>
      <c r="H50" s="24"/>
      <c r="I50" s="24"/>
      <c r="J50" s="25" t="s">
        <v>65</v>
      </c>
      <c r="K50" s="24"/>
      <c r="L50" s="26"/>
      <c r="M50" s="2"/>
    </row>
    <row r="51" spans="1:13" ht="21" customHeight="1" x14ac:dyDescent="0.25">
      <c r="A51" s="2"/>
      <c r="B51" s="12"/>
      <c r="C51" s="13"/>
      <c r="D51" s="17"/>
      <c r="E51" s="18"/>
      <c r="F51" s="18"/>
      <c r="G51" s="18"/>
      <c r="H51" s="18"/>
      <c r="I51" s="18"/>
      <c r="J51" s="18"/>
      <c r="K51" s="18"/>
      <c r="L51" s="19"/>
      <c r="M51" s="2"/>
    </row>
    <row r="52" spans="1:13" x14ac:dyDescent="0.25">
      <c r="A52" s="2"/>
      <c r="B52" s="12"/>
      <c r="C52" s="13"/>
      <c r="D52" s="9" t="s">
        <v>5</v>
      </c>
      <c r="E52" s="10"/>
      <c r="F52" s="10"/>
      <c r="G52" s="11"/>
      <c r="H52" s="11"/>
      <c r="I52" s="11"/>
      <c r="J52" s="11"/>
      <c r="K52" s="11"/>
      <c r="L52" s="11"/>
      <c r="M52" s="2"/>
    </row>
    <row r="53" spans="1:13" x14ac:dyDescent="0.25">
      <c r="A53" s="2"/>
      <c r="B53" s="14" t="s">
        <v>10</v>
      </c>
      <c r="C53" s="14"/>
      <c r="D53" s="14"/>
      <c r="E53" s="14"/>
      <c r="F53" s="14"/>
      <c r="G53" s="14"/>
      <c r="H53" s="15" t="s">
        <v>7</v>
      </c>
      <c r="I53" s="15"/>
      <c r="J53" s="15"/>
      <c r="K53" s="16"/>
      <c r="L53" s="16"/>
      <c r="M53" s="2"/>
    </row>
    <row r="54" spans="1:13" x14ac:dyDescent="0.25">
      <c r="A54" s="2"/>
      <c r="B54" s="14"/>
      <c r="C54" s="14"/>
      <c r="D54" s="14"/>
      <c r="E54" s="14"/>
      <c r="F54" s="14"/>
      <c r="G54" s="14"/>
      <c r="H54" s="15"/>
      <c r="I54" s="15"/>
      <c r="J54" s="15"/>
      <c r="K54" s="16"/>
      <c r="L54" s="16"/>
      <c r="M54" s="2"/>
    </row>
    <row r="55" spans="1:13" x14ac:dyDescent="0.25">
      <c r="A55" s="2"/>
      <c r="B55" s="14"/>
      <c r="C55" s="14"/>
      <c r="D55" s="14"/>
      <c r="E55" s="14"/>
      <c r="F55" s="14"/>
      <c r="G55" s="14"/>
      <c r="H55" s="15"/>
      <c r="I55" s="15"/>
      <c r="J55" s="15"/>
      <c r="K55" s="16"/>
      <c r="L55" s="16"/>
      <c r="M55" s="2"/>
    </row>
    <row r="56" spans="1:13" x14ac:dyDescent="0.25">
      <c r="A56" s="2"/>
      <c r="B56" s="14"/>
      <c r="C56" s="14"/>
      <c r="D56" s="14"/>
      <c r="E56" s="14"/>
      <c r="F56" s="14"/>
      <c r="G56" s="14"/>
      <c r="H56" s="15"/>
      <c r="I56" s="15"/>
      <c r="J56" s="15"/>
      <c r="K56" s="16"/>
      <c r="L56" s="16"/>
      <c r="M56" s="2"/>
    </row>
  </sheetData>
  <sheetProtection selectLockedCells="1"/>
  <mergeCells count="122">
    <mergeCell ref="G10:J10"/>
    <mergeCell ref="K9:L10"/>
    <mergeCell ref="D11:F11"/>
    <mergeCell ref="G11:I11"/>
    <mergeCell ref="J11:L11"/>
    <mergeCell ref="B11:C11"/>
    <mergeCell ref="B2:L5"/>
    <mergeCell ref="B6:L8"/>
    <mergeCell ref="C9:F9"/>
    <mergeCell ref="C10:E10"/>
    <mergeCell ref="H9:I9"/>
    <mergeCell ref="B15:C24"/>
    <mergeCell ref="D14:F14"/>
    <mergeCell ref="G14:I14"/>
    <mergeCell ref="J14:L14"/>
    <mergeCell ref="D15:F15"/>
    <mergeCell ref="D16:F16"/>
    <mergeCell ref="G16:I16"/>
    <mergeCell ref="J16:L16"/>
    <mergeCell ref="B12:C13"/>
    <mergeCell ref="D12:F12"/>
    <mergeCell ref="G12:I12"/>
    <mergeCell ref="J12:L12"/>
    <mergeCell ref="D13:F13"/>
    <mergeCell ref="G13:I13"/>
    <mergeCell ref="J13:L13"/>
    <mergeCell ref="D23:F23"/>
    <mergeCell ref="D24:F24"/>
    <mergeCell ref="G17:I17"/>
    <mergeCell ref="G19:I19"/>
    <mergeCell ref="G20:I20"/>
    <mergeCell ref="G22:I22"/>
    <mergeCell ref="G23:I23"/>
    <mergeCell ref="D17:F17"/>
    <mergeCell ref="D18:F18"/>
    <mergeCell ref="D19:F19"/>
    <mergeCell ref="D20:F20"/>
    <mergeCell ref="D21:F21"/>
    <mergeCell ref="D22:F22"/>
    <mergeCell ref="J23:L23"/>
    <mergeCell ref="G15:L15"/>
    <mergeCell ref="G18:L18"/>
    <mergeCell ref="G21:L21"/>
    <mergeCell ref="G24:L24"/>
    <mergeCell ref="J17:L17"/>
    <mergeCell ref="J19:L19"/>
    <mergeCell ref="J20:L20"/>
    <mergeCell ref="J22:L22"/>
    <mergeCell ref="G29:L29"/>
    <mergeCell ref="D30:F30"/>
    <mergeCell ref="G30:I30"/>
    <mergeCell ref="J30:L30"/>
    <mergeCell ref="D31:F31"/>
    <mergeCell ref="G31:I31"/>
    <mergeCell ref="J31:L31"/>
    <mergeCell ref="D26:F26"/>
    <mergeCell ref="G26:L26"/>
    <mergeCell ref="D27:F27"/>
    <mergeCell ref="G27:I27"/>
    <mergeCell ref="J27:L27"/>
    <mergeCell ref="D28:F28"/>
    <mergeCell ref="G28:I28"/>
    <mergeCell ref="J28:L28"/>
    <mergeCell ref="D29:F29"/>
    <mergeCell ref="D37:F37"/>
    <mergeCell ref="G37:I37"/>
    <mergeCell ref="D32:F32"/>
    <mergeCell ref="G32:L32"/>
    <mergeCell ref="D33:F33"/>
    <mergeCell ref="G33:I33"/>
    <mergeCell ref="J33:L33"/>
    <mergeCell ref="D34:F34"/>
    <mergeCell ref="G34:I34"/>
    <mergeCell ref="J34:L34"/>
    <mergeCell ref="G43:I43"/>
    <mergeCell ref="J43:L43"/>
    <mergeCell ref="D44:F44"/>
    <mergeCell ref="G44:L44"/>
    <mergeCell ref="B26:C44"/>
    <mergeCell ref="D40:F40"/>
    <mergeCell ref="G40:I40"/>
    <mergeCell ref="J40:L40"/>
    <mergeCell ref="D41:F41"/>
    <mergeCell ref="G41:L41"/>
    <mergeCell ref="D42:F42"/>
    <mergeCell ref="G42:I42"/>
    <mergeCell ref="J42:L42"/>
    <mergeCell ref="J37:L37"/>
    <mergeCell ref="D38:F38"/>
    <mergeCell ref="G38:L38"/>
    <mergeCell ref="D39:F39"/>
    <mergeCell ref="G39:I39"/>
    <mergeCell ref="J39:L39"/>
    <mergeCell ref="D35:F35"/>
    <mergeCell ref="G35:L35"/>
    <mergeCell ref="D36:F36"/>
    <mergeCell ref="G36:I36"/>
    <mergeCell ref="J36:L36"/>
    <mergeCell ref="B1:L1"/>
    <mergeCell ref="D52:F52"/>
    <mergeCell ref="G52:L52"/>
    <mergeCell ref="B46:C52"/>
    <mergeCell ref="B53:G56"/>
    <mergeCell ref="H53:J56"/>
    <mergeCell ref="K53:L56"/>
    <mergeCell ref="D51:F51"/>
    <mergeCell ref="G51:I51"/>
    <mergeCell ref="J51:L51"/>
    <mergeCell ref="J48:L48"/>
    <mergeCell ref="D49:F49"/>
    <mergeCell ref="G49:L49"/>
    <mergeCell ref="D50:F50"/>
    <mergeCell ref="G50:I50"/>
    <mergeCell ref="J50:L50"/>
    <mergeCell ref="D46:F46"/>
    <mergeCell ref="G46:L46"/>
    <mergeCell ref="D47:F47"/>
    <mergeCell ref="G47:I47"/>
    <mergeCell ref="J47:L47"/>
    <mergeCell ref="D48:F48"/>
    <mergeCell ref="G48:I48"/>
    <mergeCell ref="D43:F43"/>
  </mergeCells>
  <conditionalFormatting sqref="K9">
    <cfRule type="cellIs" dxfId="2" priority="1" operator="between">
      <formula>3.5</formula>
      <formula>5</formula>
    </cfRule>
    <cfRule type="cellIs" dxfId="1" priority="2" operator="between">
      <formula>2.5</formula>
      <formula>3.49</formula>
    </cfRule>
    <cfRule type="cellIs" dxfId="0" priority="3" operator="between">
      <formula>0.1</formula>
      <formula>2.49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Luis Soares</dc:creator>
  <cp:lastModifiedBy>Guilherme Luis Soares</cp:lastModifiedBy>
  <dcterms:created xsi:type="dcterms:W3CDTF">2020-11-04T01:57:28Z</dcterms:created>
  <dcterms:modified xsi:type="dcterms:W3CDTF">2021-04-24T03:39:30Z</dcterms:modified>
</cp:coreProperties>
</file>